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2024 yil\умумий файллар\Хисоботлар\комиссияга\"/>
    </mc:Choice>
  </mc:AlternateContent>
  <xr:revisionPtr revIDLastSave="0" documentId="13_ncr:1_{1E3AA483-4522-46FB-9CA3-EAD2328E3A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3" i="1"/>
  <c r="K12" i="1"/>
  <c r="K10" i="1"/>
</calcChain>
</file>

<file path=xl/sharedStrings.xml><?xml version="1.0" encoding="utf-8"?>
<sst xmlns="http://schemas.openxmlformats.org/spreadsheetml/2006/main" count="118" uniqueCount="57">
  <si>
    <t>Т/р</t>
  </si>
  <si>
    <t>Лот рақами</t>
  </si>
  <si>
    <t>Етказиб берувчи номи ва СТИР рақами</t>
  </si>
  <si>
    <t>Бюджет</t>
  </si>
  <si>
    <t>Ҳисобот даври</t>
  </si>
  <si>
    <t>Харид қилинган товарлар ва хизматлар номи</t>
  </si>
  <si>
    <t>Молиялаштириш манбаси</t>
  </si>
  <si>
    <t>Харид жараёнини амалга ошириш тури</t>
  </si>
  <si>
    <t>Электрон дукон</t>
  </si>
  <si>
    <t>Пудратчи тўғрисида маълумотлар</t>
  </si>
  <si>
    <t>Пудратчи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</si>
  <si>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</si>
  <si>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</si>
  <si>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</si>
  <si>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2 чорак</t>
  </si>
  <si>
    <t>Харид қилинган товарлар (хизматлар) жами миқдори (ҳажми) қиймати 
(минг сўм)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</si>
  <si>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5-ИЛОВА </t>
  </si>
  <si>
    <t>2025 йил иккинчи чоракда Кинематография агентлиги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</si>
  <si>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 xml:space="preserve">252110084434163
</t>
  </si>
  <si>
    <t xml:space="preserve">252110084463780
</t>
  </si>
  <si>
    <t>25311008048752</t>
  </si>
  <si>
    <t>25311008048681</t>
  </si>
  <si>
    <t>25311008048810</t>
  </si>
  <si>
    <t>25311008055681</t>
  </si>
  <si>
    <t xml:space="preserve">25311008055676
</t>
  </si>
  <si>
    <t>25311008055913</t>
  </si>
  <si>
    <t>25311008055920</t>
  </si>
  <si>
    <t>251110083743893</t>
  </si>
  <si>
    <t>25311008067063</t>
  </si>
  <si>
    <t xml:space="preserve">25311008067105
</t>
  </si>
  <si>
    <t xml:space="preserve">25311008067121
</t>
  </si>
  <si>
    <t xml:space="preserve">25311008081657
</t>
  </si>
  <si>
    <t>310471422</t>
  </si>
  <si>
    <t>311845983</t>
  </si>
  <si>
    <t xml:space="preserve">306089114
</t>
  </si>
  <si>
    <t>KANS SHOP XK</t>
  </si>
  <si>
    <t>INTERNATIONAL PAPERХК</t>
  </si>
  <si>
    <t>Дона</t>
  </si>
  <si>
    <t>OTASH SIFAT МЧЖ</t>
  </si>
  <si>
    <t>OOOSELEN LUX</t>
  </si>
  <si>
    <t>пачка</t>
  </si>
  <si>
    <t>NEWSALE МЧЖ</t>
  </si>
  <si>
    <t>UNI-MAX MCHJ</t>
  </si>
  <si>
    <t>MAX PRO TREYD MCHJ</t>
  </si>
  <si>
    <t xml:space="preserve">350 000,00
</t>
  </si>
  <si>
    <t>Иш юртиш туплами</t>
  </si>
  <si>
    <t>қоғоз елими</t>
  </si>
  <si>
    <t>папка боғловчи</t>
  </si>
  <si>
    <t>Нам сочиқ</t>
  </si>
  <si>
    <t>Дивгателларни ишга тушириш учун қўрғошин батарияси</t>
  </si>
  <si>
    <t>офис ускуналари учун қоғоз</t>
  </si>
  <si>
    <t>қоғоз сочиқ</t>
  </si>
  <si>
    <t>офис ручкаси</t>
  </si>
  <si>
    <t>жилд</t>
  </si>
  <si>
    <t>руйхатга олиш китоби</t>
  </si>
  <si>
    <t xml:space="preserve"> шоппер сумкаси</t>
  </si>
  <si>
    <t>Ish stoli katalogini ishlab chiqarish xizmati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</si>
</sst>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rgb="FF21252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2" workbookViewId="0">
      <selection activeCell="C7" sqref="C7"/>
    </sheetView>
  </sheetViews>
  <sheetFormatPr defaultRowHeight="15" x14ac:dyDescent="0.25"/>
  <cols>
    <col min="1" max="1" width="4.7109375" style="1" customWidth="1"/>
    <col min="2" max="2" width="16.5703125" style="1" customWidth="1"/>
    <col min="3" max="3" width="19.140625" style="1" customWidth="1"/>
    <col min="4" max="4" width="15.85546875" style="1" customWidth="1"/>
    <col min="5" max="5" width="19.5703125" style="1" customWidth="1"/>
    <col min="6" max="6" width="25" style="1" customWidth="1"/>
    <col min="7" max="7" width="22.28515625" style="1" customWidth="1"/>
    <col min="8" max="8" width="21.85546875" style="1" customWidth="1"/>
    <col min="9" max="9" width="19.7109375" style="1" customWidth="1"/>
    <col min="10" max="11" width="15.85546875" style="1" customWidth="1"/>
    <col min="12" max="12" width="21.5703125" style="1" customWidth="1"/>
    <col min="13" max="16384" width="9.140625" style="1"/>
  </cols>
  <sheetData>
    <row r="1" spans="1:12" ht="88.5" customHeight="1" x14ac:dyDescent="0.25">
      <c r="F1" s="9" t="s">
        <v>16</v>
      </c>
      <c r="G1" s="9"/>
      <c r="H1" s="9"/>
      <c r="I1" s="9"/>
      <c r="J1" s="9"/>
      <c r="K1" s="9"/>
      <c r="L1" s="9"/>
    </row>
    <row r="2" spans="1:12" ht="63" customHeight="1" x14ac:dyDescent="0.25">
      <c r="A2" s="8" t="s">
        <v>17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35" customHeight="1" x14ac:dyDescent="0.25">
      <c r="A3" s="10" t="s">
        <v>0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1</v>
      </c>
      <c r="G3" s="10" t="s">
        <v>9</v>
      </c>
      <c r="H3" s="10"/>
      <c r="I3" s="10" t="s">
        <v>11</v>
      </c>
      <c r="J3" s="10" t="s">
        <v>12</v>
      </c>
      <c r="K3" s="10" t="s">
        <v>13</v>
      </c>
      <c r="L3" s="10" t="s">
        <v>15</v>
      </c>
    </row>
    <row r="4" spans="1:12" ht="47.25" x14ac:dyDescent="0.25">
      <c r="A4" s="10"/>
      <c r="B4" s="10"/>
      <c r="C4" s="10"/>
      <c r="D4" s="10"/>
      <c r="E4" s="10"/>
      <c r="F4" s="10"/>
      <c r="G4" s="2" t="s">
        <v>10</v>
      </c>
      <c r="H4" s="2" t="s">
        <v>2</v>
      </c>
      <c r="I4" s="10"/>
      <c r="J4" s="10"/>
      <c r="K4" s="10"/>
      <c r="L4" s="10"/>
    </row>
    <row r="5" spans="1:12" ht="45" x14ac:dyDescent="0.25">
      <c r="A5" s="3">
        <v>1</v>
      </c>
      <c r="B5" s="3" t="s">
        <v>14</v>
      </c>
      <c r="C5" s="3" t="s">
        <v>56</v>
      </c>
      <c r="D5" s="4" t="s">
        <v>3</v>
      </c>
      <c r="E5" s="3" t="s">
        <v>8</v>
      </c>
      <c r="F5" s="3" t="s">
        <v>18</v>
      </c>
      <c r="G5" s="5" t="s">
        <v>43</v>
      </c>
      <c r="H5" s="5" t="s">
        <v>32</v>
      </c>
      <c r="I5" s="3" t="s">
        <v>37</v>
      </c>
      <c r="J5" s="3">
        <v>150</v>
      </c>
      <c r="K5" s="6">
        <v>370000</v>
      </c>
      <c r="L5" s="6">
        <v>55500000</v>
      </c>
    </row>
    <row r="6" spans="1:12" ht="30" x14ac:dyDescent="0.25">
      <c r="A6" s="3">
        <v>2</v>
      </c>
      <c r="B6" s="3" t="s">
        <v>14</v>
      </c>
      <c r="C6" s="3" t="s">
        <v>55</v>
      </c>
      <c r="D6" s="4" t="s">
        <v>3</v>
      </c>
      <c r="E6" s="3" t="s">
        <v>8</v>
      </c>
      <c r="F6" s="3" t="s">
        <v>19</v>
      </c>
      <c r="G6" s="5" t="s">
        <v>42</v>
      </c>
      <c r="H6" s="5" t="s">
        <v>33</v>
      </c>
      <c r="I6" s="3" t="s">
        <v>37</v>
      </c>
      <c r="J6" s="3">
        <v>150</v>
      </c>
      <c r="K6" s="6">
        <v>68000</v>
      </c>
      <c r="L6" s="6">
        <v>10200000</v>
      </c>
    </row>
    <row r="7" spans="1:12" x14ac:dyDescent="0.25">
      <c r="A7" s="3">
        <v>3</v>
      </c>
      <c r="B7" s="3" t="s">
        <v>14</v>
      </c>
      <c r="C7" s="3" t="s">
        <v>53</v>
      </c>
      <c r="D7" s="4" t="s">
        <v>3</v>
      </c>
      <c r="E7" s="3" t="s">
        <v>8</v>
      </c>
      <c r="F7" s="5" t="s">
        <v>20</v>
      </c>
      <c r="G7" s="3" t="s">
        <v>35</v>
      </c>
      <c r="H7" s="3">
        <v>306089114</v>
      </c>
      <c r="I7" s="3" t="s">
        <v>37</v>
      </c>
      <c r="J7" s="3">
        <v>200</v>
      </c>
      <c r="K7" s="7">
        <v>1800</v>
      </c>
      <c r="L7" s="7">
        <v>360000</v>
      </c>
    </row>
    <row r="8" spans="1:12" ht="30" x14ac:dyDescent="0.25">
      <c r="A8" s="3">
        <v>4</v>
      </c>
      <c r="B8" s="3" t="s">
        <v>14</v>
      </c>
      <c r="C8" s="3" t="s">
        <v>54</v>
      </c>
      <c r="D8" s="4" t="s">
        <v>3</v>
      </c>
      <c r="E8" s="3" t="s">
        <v>8</v>
      </c>
      <c r="F8" s="5" t="s">
        <v>21</v>
      </c>
      <c r="G8" s="3" t="s">
        <v>41</v>
      </c>
      <c r="H8" s="3">
        <v>306249222</v>
      </c>
      <c r="I8" s="3" t="s">
        <v>37</v>
      </c>
      <c r="J8" s="3">
        <v>200</v>
      </c>
      <c r="K8" s="7">
        <v>15800</v>
      </c>
      <c r="L8" s="7">
        <v>3160000</v>
      </c>
    </row>
    <row r="9" spans="1:12" x14ac:dyDescent="0.25">
      <c r="A9" s="3">
        <v>5</v>
      </c>
      <c r="B9" s="3" t="s">
        <v>14</v>
      </c>
      <c r="C9" s="3" t="s">
        <v>53</v>
      </c>
      <c r="D9" s="4" t="s">
        <v>3</v>
      </c>
      <c r="E9" s="3" t="s">
        <v>8</v>
      </c>
      <c r="F9" s="5" t="s">
        <v>22</v>
      </c>
      <c r="G9" s="3" t="s">
        <v>35</v>
      </c>
      <c r="H9" s="3">
        <v>306089114</v>
      </c>
      <c r="I9" s="3" t="s">
        <v>37</v>
      </c>
      <c r="J9" s="3">
        <v>200</v>
      </c>
      <c r="K9" s="7">
        <v>36000</v>
      </c>
      <c r="L9" s="7">
        <v>7200000</v>
      </c>
    </row>
    <row r="10" spans="1:12" x14ac:dyDescent="0.25">
      <c r="A10" s="3">
        <v>6</v>
      </c>
      <c r="B10" s="3" t="s">
        <v>14</v>
      </c>
      <c r="C10" s="3" t="s">
        <v>52</v>
      </c>
      <c r="D10" s="4" t="s">
        <v>3</v>
      </c>
      <c r="E10" s="3" t="s">
        <v>8</v>
      </c>
      <c r="F10" s="5" t="s">
        <v>23</v>
      </c>
      <c r="G10" s="3" t="s">
        <v>35</v>
      </c>
      <c r="H10" s="3">
        <v>306089114</v>
      </c>
      <c r="I10" s="3" t="s">
        <v>37</v>
      </c>
      <c r="J10" s="3">
        <v>100</v>
      </c>
      <c r="K10" s="7">
        <f>L10/J10</f>
        <v>5000</v>
      </c>
      <c r="L10" s="7">
        <v>500000</v>
      </c>
    </row>
    <row r="11" spans="1:12" ht="30" x14ac:dyDescent="0.25">
      <c r="A11" s="3">
        <v>7</v>
      </c>
      <c r="B11" s="3" t="s">
        <v>14</v>
      </c>
      <c r="C11" s="3" t="s">
        <v>51</v>
      </c>
      <c r="D11" s="4" t="s">
        <v>3</v>
      </c>
      <c r="E11" s="3" t="s">
        <v>8</v>
      </c>
      <c r="F11" s="5" t="s">
        <v>24</v>
      </c>
      <c r="G11" s="3" t="s">
        <v>39</v>
      </c>
      <c r="H11" s="3">
        <v>302478186</v>
      </c>
      <c r="I11" s="3" t="s">
        <v>40</v>
      </c>
      <c r="J11" s="3">
        <v>200</v>
      </c>
      <c r="K11" s="7">
        <v>10300</v>
      </c>
      <c r="L11" s="7">
        <v>2060000</v>
      </c>
    </row>
    <row r="12" spans="1:12" ht="30" x14ac:dyDescent="0.25">
      <c r="A12" s="3">
        <v>8</v>
      </c>
      <c r="B12" s="3" t="s">
        <v>14</v>
      </c>
      <c r="C12" s="3" t="s">
        <v>50</v>
      </c>
      <c r="D12" s="4" t="s">
        <v>3</v>
      </c>
      <c r="E12" s="3" t="s">
        <v>8</v>
      </c>
      <c r="F12" s="5" t="s">
        <v>25</v>
      </c>
      <c r="G12" s="3" t="s">
        <v>35</v>
      </c>
      <c r="H12" s="3">
        <v>306089114</v>
      </c>
      <c r="I12" s="3" t="s">
        <v>37</v>
      </c>
      <c r="J12" s="3">
        <v>300</v>
      </c>
      <c r="K12" s="7">
        <f>L12/J12</f>
        <v>37200</v>
      </c>
      <c r="L12" s="7">
        <v>11160000</v>
      </c>
    </row>
    <row r="13" spans="1:12" ht="30" x14ac:dyDescent="0.25">
      <c r="A13" s="3">
        <v>9</v>
      </c>
      <c r="B13" s="3" t="s">
        <v>14</v>
      </c>
      <c r="C13" s="3" t="s">
        <v>50</v>
      </c>
      <c r="D13" s="4" t="s">
        <v>3</v>
      </c>
      <c r="E13" s="3" t="s">
        <v>8</v>
      </c>
      <c r="F13" s="5" t="s">
        <v>26</v>
      </c>
      <c r="G13" s="3" t="s">
        <v>35</v>
      </c>
      <c r="H13" s="3">
        <v>306089114</v>
      </c>
      <c r="I13" s="3" t="s">
        <v>37</v>
      </c>
      <c r="J13" s="3">
        <v>500</v>
      </c>
      <c r="K13" s="7">
        <f>L13/J13</f>
        <v>59800</v>
      </c>
      <c r="L13" s="7">
        <v>29900000</v>
      </c>
    </row>
    <row r="14" spans="1:12" ht="60" x14ac:dyDescent="0.25">
      <c r="A14" s="3">
        <v>10</v>
      </c>
      <c r="B14" s="3" t="s">
        <v>14</v>
      </c>
      <c r="C14" s="3" t="s">
        <v>49</v>
      </c>
      <c r="D14" s="4" t="s">
        <v>3</v>
      </c>
      <c r="E14" s="3" t="s">
        <v>8</v>
      </c>
      <c r="F14" s="5" t="s">
        <v>27</v>
      </c>
      <c r="G14" s="3" t="s">
        <v>38</v>
      </c>
      <c r="H14" s="3">
        <v>302642845</v>
      </c>
      <c r="I14" s="3" t="s">
        <v>37</v>
      </c>
      <c r="J14" s="3">
        <v>1</v>
      </c>
      <c r="K14" s="7">
        <v>1799000</v>
      </c>
      <c r="L14" s="7">
        <v>1799000</v>
      </c>
    </row>
    <row r="15" spans="1:12" ht="30" x14ac:dyDescent="0.25">
      <c r="A15" s="3">
        <v>11</v>
      </c>
      <c r="B15" s="3" t="s">
        <v>14</v>
      </c>
      <c r="C15" s="3" t="s">
        <v>48</v>
      </c>
      <c r="D15" s="4" t="s">
        <v>3</v>
      </c>
      <c r="E15" s="3" t="s">
        <v>8</v>
      </c>
      <c r="F15" s="5" t="s">
        <v>28</v>
      </c>
      <c r="G15" s="3" t="s">
        <v>36</v>
      </c>
      <c r="H15" s="3">
        <v>205247459</v>
      </c>
      <c r="I15" s="3" t="s">
        <v>37</v>
      </c>
      <c r="J15" s="3">
        <v>50</v>
      </c>
      <c r="K15" s="7">
        <v>8792</v>
      </c>
      <c r="L15" s="7">
        <v>439600</v>
      </c>
    </row>
    <row r="16" spans="1:12" ht="30" x14ac:dyDescent="0.25">
      <c r="A16" s="3">
        <v>12</v>
      </c>
      <c r="B16" s="3" t="s">
        <v>14</v>
      </c>
      <c r="C16" s="3" t="s">
        <v>46</v>
      </c>
      <c r="D16" s="4" t="s">
        <v>3</v>
      </c>
      <c r="E16" s="3" t="s">
        <v>8</v>
      </c>
      <c r="F16" s="5" t="s">
        <v>29</v>
      </c>
      <c r="G16" s="3" t="s">
        <v>35</v>
      </c>
      <c r="H16" s="3" t="s">
        <v>34</v>
      </c>
      <c r="I16" s="3" t="s">
        <v>37</v>
      </c>
      <c r="J16" s="3">
        <v>50</v>
      </c>
      <c r="K16" s="7">
        <f>350000/50</f>
        <v>7000</v>
      </c>
      <c r="L16" s="7" t="s">
        <v>44</v>
      </c>
    </row>
    <row r="17" spans="1:12" ht="30" x14ac:dyDescent="0.25">
      <c r="A17" s="3">
        <v>13</v>
      </c>
      <c r="B17" s="3" t="s">
        <v>14</v>
      </c>
      <c r="C17" s="3" t="s">
        <v>45</v>
      </c>
      <c r="D17" s="4" t="s">
        <v>3</v>
      </c>
      <c r="E17" s="3" t="s">
        <v>8</v>
      </c>
      <c r="F17" s="5" t="s">
        <v>30</v>
      </c>
      <c r="G17" s="3" t="s">
        <v>35</v>
      </c>
      <c r="H17" s="3" t="s">
        <v>34</v>
      </c>
      <c r="I17" s="3" t="s">
        <v>37</v>
      </c>
      <c r="J17" s="3">
        <v>20</v>
      </c>
      <c r="K17" s="7">
        <f>1880000/20</f>
        <v>94000</v>
      </c>
      <c r="L17" s="7">
        <v>1880000</v>
      </c>
    </row>
    <row r="18" spans="1:12" ht="30" x14ac:dyDescent="0.25">
      <c r="A18" s="3">
        <v>14</v>
      </c>
      <c r="B18" s="3" t="s">
        <v>14</v>
      </c>
      <c r="C18" s="3" t="s">
        <v>47</v>
      </c>
      <c r="D18" s="4" t="s">
        <v>3</v>
      </c>
      <c r="E18" s="3" t="s">
        <v>8</v>
      </c>
      <c r="F18" s="5" t="s">
        <v>31</v>
      </c>
      <c r="G18" s="3" t="s">
        <v>35</v>
      </c>
      <c r="H18" s="3">
        <v>306089114</v>
      </c>
      <c r="I18" s="3" t="s">
        <v>37</v>
      </c>
      <c r="J18" s="3">
        <v>200</v>
      </c>
      <c r="K18" s="7">
        <f>3440000/200</f>
        <v>17200</v>
      </c>
      <c r="L18" s="7">
        <v>3440000</v>
      </c>
    </row>
  </sheetData>
  <mergeCells count="13">
    <mergeCell ref="A2:L2"/>
    <mergeCell ref="F1:L1"/>
    <mergeCell ref="L3:L4"/>
    <mergeCell ref="C3:C4"/>
    <mergeCell ref="B3:B4"/>
    <mergeCell ref="A3:A4"/>
    <mergeCell ref="J3:J4"/>
    <mergeCell ref="K3:K4"/>
    <mergeCell ref="G3:H3"/>
    <mergeCell ref="I3:I4"/>
    <mergeCell ref="F3:F4"/>
    <mergeCell ref="E3:E4"/>
    <mergeCell ref="D3:D4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2025-07-31T13:28:04Z</dcterms:modified>
</cp:coreProperties>
</file>